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360" yWindow="620" windowWidth="11900" windowHeight="7180"/>
  </bookViews>
  <sheets>
    <sheet name="MBB augusti 2010 tabell" sheetId="1" r:id="rId1"/>
    <sheet name="MBB augusti 2010 graf" sheetId="2" r:id="rId2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2" i="1"/>
  <c r="J2"/>
  <c r="G3"/>
  <c r="J3"/>
  <c r="G4"/>
  <c r="J4"/>
  <c r="G5"/>
  <c r="J5"/>
  <c r="G6"/>
  <c r="J6"/>
  <c r="G7"/>
  <c r="J7"/>
  <c r="G8"/>
  <c r="J8"/>
  <c r="G9"/>
  <c r="J9"/>
  <c r="G10"/>
  <c r="J10"/>
  <c r="G11"/>
  <c r="J11"/>
  <c r="G12"/>
  <c r="J12"/>
  <c r="G13"/>
  <c r="J13"/>
  <c r="G14"/>
  <c r="J14"/>
  <c r="G15"/>
  <c r="J15"/>
  <c r="J1"/>
  <c r="D2"/>
  <c r="I2"/>
  <c r="D3"/>
  <c r="I3"/>
  <c r="D4"/>
  <c r="I4"/>
  <c r="D5"/>
  <c r="I5"/>
  <c r="D6"/>
  <c r="I6"/>
  <c r="D7"/>
  <c r="I7"/>
  <c r="D8"/>
  <c r="I8"/>
  <c r="D9"/>
  <c r="I9"/>
  <c r="D10"/>
  <c r="I10"/>
  <c r="D11"/>
  <c r="I11"/>
  <c r="D12"/>
  <c r="I12"/>
  <c r="D13"/>
  <c r="I13"/>
  <c r="D14"/>
  <c r="I14"/>
  <c r="D15"/>
  <c r="I15"/>
  <c r="I1"/>
  <c r="H2"/>
  <c r="H3"/>
  <c r="H4"/>
  <c r="H5"/>
  <c r="H6"/>
  <c r="H7"/>
  <c r="H8"/>
  <c r="H9"/>
  <c r="H10"/>
  <c r="H11"/>
  <c r="H12"/>
  <c r="H13"/>
  <c r="H14"/>
  <c r="H15"/>
  <c r="H1"/>
</calcChain>
</file>

<file path=xl/sharedStrings.xml><?xml version="1.0" encoding="utf-8"?>
<sst xmlns="http://schemas.openxmlformats.org/spreadsheetml/2006/main" count="34" uniqueCount="29">
  <si>
    <t>Aug 2010</t>
  </si>
  <si>
    <t>Ack 2010</t>
  </si>
  <si>
    <t>Aug 2009</t>
  </si>
  <si>
    <t>Ack 2009</t>
  </si>
  <si>
    <t>Fackpress</t>
  </si>
  <si>
    <t>Utomhus/trafikreklam</t>
  </si>
  <si>
    <t>Bio</t>
  </si>
  <si>
    <t>Internet</t>
  </si>
  <si>
    <t>Radio</t>
  </si>
  <si>
    <t>TV</t>
  </si>
  <si>
    <t>Summa</t>
  </si>
  <si>
    <t xml:space="preserve"> </t>
  </si>
  <si>
    <t>Mediebyråbarometern aug 2010</t>
    <phoneticPr fontId="3" type="noConversion"/>
  </si>
  <si>
    <t>Dagspress kväll</t>
    <phoneticPr fontId="3" type="noConversion"/>
  </si>
  <si>
    <t>Diff aug</t>
    <phoneticPr fontId="3" type="noConversion"/>
  </si>
  <si>
    <t>Ack diff</t>
    <phoneticPr fontId="3" type="noConversion"/>
  </si>
  <si>
    <t>Populärpress</t>
    <phoneticPr fontId="3" type="noConversion"/>
  </si>
  <si>
    <t>TV</t>
    <phoneticPr fontId="3" type="noConversion"/>
  </si>
  <si>
    <t>Dagspress storstad</t>
    <phoneticPr fontId="3" type="noConversion"/>
  </si>
  <si>
    <t>Internet</t>
    <phoneticPr fontId="3" type="noConversion"/>
  </si>
  <si>
    <t>Utomohus/Trafikreklam</t>
    <phoneticPr fontId="3" type="noConversion"/>
  </si>
  <si>
    <t>Landsortspress</t>
    <phoneticPr fontId="3" type="noConversion"/>
  </si>
  <si>
    <t>Till puffen på hemsidan (tas bort i slutdokumentet)</t>
    <phoneticPr fontId="3" type="noConversion"/>
  </si>
  <si>
    <t>Dagspress landsort*</t>
    <phoneticPr fontId="3" type="noConversion"/>
  </si>
  <si>
    <t>Dagspress storstad*</t>
    <phoneticPr fontId="3" type="noConversion"/>
  </si>
  <si>
    <t>Sök**</t>
    <phoneticPr fontId="3" type="noConversion"/>
  </si>
  <si>
    <t>DR/Annonsblad***</t>
    <phoneticPr fontId="3" type="noConversion"/>
  </si>
  <si>
    <t>Övrigt****</t>
    <phoneticPr fontId="3" type="noConversion"/>
  </si>
  <si>
    <t>%</t>
    <phoneticPr fontId="3" type="noConversion"/>
  </si>
</sst>
</file>

<file path=xl/styles.xml><?xml version="1.0" encoding="utf-8"?>
<styleSheet xmlns="http://schemas.openxmlformats.org/spreadsheetml/2006/main">
  <numFmts count="2">
    <numFmt numFmtId="164" formatCode="0.0%"/>
    <numFmt numFmtId="166" formatCode="0%"/>
  </numFmts>
  <fonts count="8">
    <font>
      <sz val="10"/>
      <name val="Arial"/>
    </font>
    <font>
      <i/>
      <sz val="10"/>
      <name val="Arial"/>
      <family val="2"/>
    </font>
    <font>
      <b/>
      <sz val="10"/>
      <name val="Arial"/>
      <family val="2"/>
    </font>
    <font>
      <sz val="8"/>
      <name val="Arial"/>
    </font>
    <font>
      <sz val="10"/>
      <name val="Calibri"/>
    </font>
    <font>
      <b/>
      <sz val="10"/>
      <name val="Calibri"/>
    </font>
    <font>
      <sz val="10"/>
      <color indexed="9"/>
      <name val="Arial"/>
    </font>
    <font>
      <b/>
      <sz val="10"/>
      <color indexed="9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3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 applyFill="1"/>
    <xf numFmtId="3" fontId="4" fillId="0" borderId="0" xfId="0" applyNumberFormat="1" applyFont="1" applyFill="1"/>
    <xf numFmtId="0" fontId="5" fillId="0" borderId="1" xfId="0" applyFont="1" applyFill="1" applyBorder="1"/>
    <xf numFmtId="3" fontId="5" fillId="0" borderId="1" xfId="0" applyNumberFormat="1" applyFont="1" applyFill="1" applyBorder="1"/>
    <xf numFmtId="0" fontId="5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10" fontId="7" fillId="0" borderId="0" xfId="0" applyNumberFormat="1" applyFont="1"/>
    <xf numFmtId="9" fontId="7" fillId="0" borderId="0" xfId="0" applyNumberFormat="1" applyFont="1"/>
    <xf numFmtId="166" fontId="4" fillId="0" borderId="0" xfId="0" applyNumberFormat="1" applyFont="1" applyFill="1" applyAlignment="1">
      <alignment horizontal="center"/>
    </xf>
    <xf numFmtId="166" fontId="5" fillId="0" borderId="1" xfId="0" applyNumberFormat="1" applyFont="1" applyFill="1" applyBorder="1" applyAlignment="1">
      <alignment horizont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v-SE"/>
  <c:style val="18"/>
  <c:chart>
    <c:plotArea>
      <c:layout/>
      <c:barChart>
        <c:barDir val="col"/>
        <c:grouping val="clustered"/>
        <c:ser>
          <c:idx val="0"/>
          <c:order val="0"/>
          <c:tx>
            <c:strRef>
              <c:f>'MBB augusti 2010 tabell'!$I$1</c:f>
              <c:strCache>
                <c:ptCount val="1"/>
                <c:pt idx="0">
                  <c:v>Diff aug</c:v>
                </c:pt>
              </c:strCache>
            </c:strRef>
          </c:tx>
          <c:cat>
            <c:strRef>
              <c:f>'MBB augusti 2010 tabell'!$H$2:$H$15</c:f>
              <c:strCache>
                <c:ptCount val="14"/>
                <c:pt idx="0">
                  <c:v>Dagspress landsort*</c:v>
                </c:pt>
                <c:pt idx="1">
                  <c:v>Dagspress storstad*</c:v>
                </c:pt>
                <c:pt idx="2">
                  <c:v>Dagspress kväll</c:v>
                </c:pt>
                <c:pt idx="3">
                  <c:v>Populärpress</c:v>
                </c:pt>
                <c:pt idx="4">
                  <c:v>Fackpress</c:v>
                </c:pt>
                <c:pt idx="5">
                  <c:v>Utomhus/trafikreklam</c:v>
                </c:pt>
                <c:pt idx="6">
                  <c:v>Bio</c:v>
                </c:pt>
                <c:pt idx="7">
                  <c:v>Internet</c:v>
                </c:pt>
                <c:pt idx="8">
                  <c:v>Sök**</c:v>
                </c:pt>
                <c:pt idx="9">
                  <c:v>Radio</c:v>
                </c:pt>
                <c:pt idx="10">
                  <c:v>TV</c:v>
                </c:pt>
                <c:pt idx="11">
                  <c:v>DR/Annonsblad***</c:v>
                </c:pt>
                <c:pt idx="12">
                  <c:v>Övrigt****</c:v>
                </c:pt>
                <c:pt idx="13">
                  <c:v>Summa</c:v>
                </c:pt>
              </c:strCache>
            </c:strRef>
          </c:cat>
          <c:val>
            <c:numRef>
              <c:f>'MBB augusti 2010 tabell'!$I$2:$I$15</c:f>
              <c:numCache>
                <c:formatCode>0%</c:formatCode>
                <c:ptCount val="14"/>
                <c:pt idx="0">
                  <c:v>0.383663354257989</c:v>
                </c:pt>
                <c:pt idx="1">
                  <c:v>0.149075196197884</c:v>
                </c:pt>
                <c:pt idx="2">
                  <c:v>0.418478084576793</c:v>
                </c:pt>
                <c:pt idx="3">
                  <c:v>0.211880858425002</c:v>
                </c:pt>
                <c:pt idx="4">
                  <c:v>0.0939586510135506</c:v>
                </c:pt>
                <c:pt idx="5">
                  <c:v>0.413577446333638</c:v>
                </c:pt>
                <c:pt idx="6">
                  <c:v>0.648891325426825</c:v>
                </c:pt>
                <c:pt idx="7">
                  <c:v>0.313334250749661</c:v>
                </c:pt>
                <c:pt idx="8">
                  <c:v>0.036250177222251</c:v>
                </c:pt>
                <c:pt idx="9">
                  <c:v>0.18624782740882</c:v>
                </c:pt>
                <c:pt idx="10">
                  <c:v>0.24566680347611</c:v>
                </c:pt>
                <c:pt idx="11">
                  <c:v>-0.149534776835855</c:v>
                </c:pt>
                <c:pt idx="12">
                  <c:v>-0.267987740864816</c:v>
                </c:pt>
                <c:pt idx="13">
                  <c:v>0.241828373153975</c:v>
                </c:pt>
              </c:numCache>
            </c:numRef>
          </c:val>
        </c:ser>
        <c:ser>
          <c:idx val="1"/>
          <c:order val="1"/>
          <c:tx>
            <c:strRef>
              <c:f>'MBB augusti 2010 tabell'!$J$1</c:f>
              <c:strCache>
                <c:ptCount val="1"/>
                <c:pt idx="0">
                  <c:v>Ack diff</c:v>
                </c:pt>
              </c:strCache>
            </c:strRef>
          </c:tx>
          <c:cat>
            <c:strRef>
              <c:f>'MBB augusti 2010 tabell'!$H$2:$H$15</c:f>
              <c:strCache>
                <c:ptCount val="14"/>
                <c:pt idx="0">
                  <c:v>Dagspress landsort*</c:v>
                </c:pt>
                <c:pt idx="1">
                  <c:v>Dagspress storstad*</c:v>
                </c:pt>
                <c:pt idx="2">
                  <c:v>Dagspress kväll</c:v>
                </c:pt>
                <c:pt idx="3">
                  <c:v>Populärpress</c:v>
                </c:pt>
                <c:pt idx="4">
                  <c:v>Fackpress</c:v>
                </c:pt>
                <c:pt idx="5">
                  <c:v>Utomhus/trafikreklam</c:v>
                </c:pt>
                <c:pt idx="6">
                  <c:v>Bio</c:v>
                </c:pt>
                <c:pt idx="7">
                  <c:v>Internet</c:v>
                </c:pt>
                <c:pt idx="8">
                  <c:v>Sök**</c:v>
                </c:pt>
                <c:pt idx="9">
                  <c:v>Radio</c:v>
                </c:pt>
                <c:pt idx="10">
                  <c:v>TV</c:v>
                </c:pt>
                <c:pt idx="11">
                  <c:v>DR/Annonsblad***</c:v>
                </c:pt>
                <c:pt idx="12">
                  <c:v>Övrigt****</c:v>
                </c:pt>
                <c:pt idx="13">
                  <c:v>Summa</c:v>
                </c:pt>
              </c:strCache>
            </c:strRef>
          </c:cat>
          <c:val>
            <c:numRef>
              <c:f>'MBB augusti 2010 tabell'!$J$2:$J$15</c:f>
              <c:numCache>
                <c:formatCode>0%</c:formatCode>
                <c:ptCount val="14"/>
                <c:pt idx="0">
                  <c:v>0.174564769829688</c:v>
                </c:pt>
                <c:pt idx="1">
                  <c:v>0.102998668842512</c:v>
                </c:pt>
                <c:pt idx="2">
                  <c:v>0.318629138875273</c:v>
                </c:pt>
                <c:pt idx="3">
                  <c:v>0.0775914331039451</c:v>
                </c:pt>
                <c:pt idx="4">
                  <c:v>0.0446616130362833</c:v>
                </c:pt>
                <c:pt idx="5">
                  <c:v>0.169712970191214</c:v>
                </c:pt>
                <c:pt idx="6">
                  <c:v>0.2307397472407</c:v>
                </c:pt>
                <c:pt idx="7">
                  <c:v>0.273502322713207</c:v>
                </c:pt>
                <c:pt idx="8">
                  <c:v>0.328352368567692</c:v>
                </c:pt>
                <c:pt idx="9">
                  <c:v>0.148683465500051</c:v>
                </c:pt>
                <c:pt idx="10">
                  <c:v>0.228562976040412</c:v>
                </c:pt>
                <c:pt idx="11">
                  <c:v>-0.139722118941051</c:v>
                </c:pt>
                <c:pt idx="12">
                  <c:v>-0.379278601637104</c:v>
                </c:pt>
                <c:pt idx="13">
                  <c:v>0.172422123072624</c:v>
                </c:pt>
              </c:numCache>
            </c:numRef>
          </c:val>
        </c:ser>
        <c:axId val="490818792"/>
        <c:axId val="490822520"/>
      </c:barChart>
      <c:catAx>
        <c:axId val="490818792"/>
        <c:scaling>
          <c:orientation val="minMax"/>
        </c:scaling>
        <c:axPos val="b"/>
        <c:tickLblPos val="nextTo"/>
        <c:txPr>
          <a:bodyPr rot="5400000" vert="horz"/>
          <a:lstStyle/>
          <a:p>
            <a:pPr>
              <a:defRPr/>
            </a:pPr>
            <a:endParaRPr lang="sv-SE"/>
          </a:p>
        </c:txPr>
        <c:crossAx val="490822520"/>
        <c:crosses val="autoZero"/>
        <c:auto val="1"/>
        <c:lblAlgn val="ctr"/>
        <c:lblOffset val="100"/>
      </c:catAx>
      <c:valAx>
        <c:axId val="490822520"/>
        <c:scaling>
          <c:orientation val="minMax"/>
        </c:scaling>
        <c:axPos val="l"/>
        <c:majorGridlines/>
        <c:numFmt formatCode="0%" sourceLinked="1"/>
        <c:tickLblPos val="nextTo"/>
        <c:crossAx val="49081879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25400</xdr:colOff>
      <xdr:row>31</xdr:row>
      <xdr:rowOff>12700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J22"/>
  <sheetViews>
    <sheetView tabSelected="1" workbookViewId="0">
      <selection activeCell="A6" sqref="A6"/>
    </sheetView>
  </sheetViews>
  <sheetFormatPr baseColWidth="10" defaultColWidth="8.83203125" defaultRowHeight="12"/>
  <cols>
    <col min="1" max="1" width="14" customWidth="1"/>
    <col min="2" max="2" width="12.1640625" bestFit="1" customWidth="1"/>
    <col min="3" max="3" width="12.1640625" customWidth="1"/>
    <col min="4" max="4" width="8.83203125" style="9"/>
    <col min="5" max="6" width="12.6640625" customWidth="1"/>
    <col min="7" max="7" width="8.83203125" style="9"/>
  </cols>
  <sheetData>
    <row r="1" spans="1:10" ht="15" thickBot="1">
      <c r="A1" s="6" t="s">
        <v>12</v>
      </c>
      <c r="B1" s="6" t="s">
        <v>0</v>
      </c>
      <c r="C1" s="6" t="s">
        <v>2</v>
      </c>
      <c r="D1" s="8" t="s">
        <v>14</v>
      </c>
      <c r="E1" s="6" t="s">
        <v>1</v>
      </c>
      <c r="F1" s="6" t="s">
        <v>3</v>
      </c>
      <c r="G1" s="8" t="s">
        <v>15</v>
      </c>
      <c r="H1" s="10" t="str">
        <f>A1</f>
        <v>Mediebyråbarometern aug 2010</v>
      </c>
      <c r="I1" s="11" t="str">
        <f>D1</f>
        <v>Diff aug</v>
      </c>
      <c r="J1" s="11" t="str">
        <f>G1</f>
        <v>Ack diff</v>
      </c>
    </row>
    <row r="2" spans="1:10" ht="15" thickTop="1">
      <c r="A2" s="4" t="s">
        <v>23</v>
      </c>
      <c r="B2" s="5">
        <v>84788775.799999997</v>
      </c>
      <c r="C2" s="5">
        <v>61278471.774999999</v>
      </c>
      <c r="D2" s="13">
        <f t="shared" ref="D2:D15" si="0">(B2/C2)-1</f>
        <v>0.38366335425798881</v>
      </c>
      <c r="E2" s="5">
        <v>685979442.97500002</v>
      </c>
      <c r="F2" s="5">
        <v>584028621.14999998</v>
      </c>
      <c r="G2" s="13">
        <f t="shared" ref="G2:G15" si="1">(E2/F2)-1</f>
        <v>0.17456476982968838</v>
      </c>
      <c r="H2" s="10" t="str">
        <f t="shared" ref="H2:H15" si="2">A2</f>
        <v>Dagspress landsort*</v>
      </c>
      <c r="I2" s="12">
        <f t="shared" ref="I2:I15" si="3">D2</f>
        <v>0.38366335425798881</v>
      </c>
      <c r="J2" s="12">
        <f t="shared" ref="J2:J15" si="4">G2</f>
        <v>0.17456476982968838</v>
      </c>
    </row>
    <row r="3" spans="1:10" ht="14">
      <c r="A3" s="4" t="s">
        <v>24</v>
      </c>
      <c r="B3" s="5">
        <v>110789219.536</v>
      </c>
      <c r="C3" s="5">
        <v>96415987.311000004</v>
      </c>
      <c r="D3" s="13">
        <f t="shared" si="0"/>
        <v>0.14907519619788379</v>
      </c>
      <c r="E3" s="5">
        <v>1027423455.207</v>
      </c>
      <c r="F3" s="5">
        <v>931482044.5660001</v>
      </c>
      <c r="G3" s="13">
        <f t="shared" si="1"/>
        <v>0.10299866884251241</v>
      </c>
      <c r="H3" s="10" t="str">
        <f t="shared" si="2"/>
        <v>Dagspress storstad*</v>
      </c>
      <c r="I3" s="12">
        <f t="shared" si="3"/>
        <v>0.14907519619788379</v>
      </c>
      <c r="J3" s="12">
        <f t="shared" si="4"/>
        <v>0.10299866884251241</v>
      </c>
    </row>
    <row r="4" spans="1:10" ht="14">
      <c r="A4" s="4" t="s">
        <v>13</v>
      </c>
      <c r="B4" s="5">
        <v>33950292.663999997</v>
      </c>
      <c r="C4" s="5">
        <v>23934308.914000001</v>
      </c>
      <c r="D4" s="13">
        <f t="shared" si="0"/>
        <v>0.41847808457679347</v>
      </c>
      <c r="E4" s="5">
        <v>311696097.81800002</v>
      </c>
      <c r="F4" s="5">
        <v>236378894.28400001</v>
      </c>
      <c r="G4" s="13">
        <f t="shared" si="1"/>
        <v>0.31862913887527267</v>
      </c>
      <c r="H4" s="10" t="str">
        <f t="shared" si="2"/>
        <v>Dagspress kväll</v>
      </c>
      <c r="I4" s="12">
        <f t="shared" si="3"/>
        <v>0.41847808457679347</v>
      </c>
      <c r="J4" s="12">
        <f t="shared" si="4"/>
        <v>0.31862913887527267</v>
      </c>
    </row>
    <row r="5" spans="1:10" ht="14">
      <c r="A5" s="4" t="s">
        <v>16</v>
      </c>
      <c r="B5" s="5">
        <v>32965531</v>
      </c>
      <c r="C5" s="5">
        <v>27201957</v>
      </c>
      <c r="D5" s="13">
        <f t="shared" si="0"/>
        <v>0.21188085842500226</v>
      </c>
      <c r="E5" s="5">
        <v>296053216</v>
      </c>
      <c r="F5" s="5">
        <v>274736052</v>
      </c>
      <c r="G5" s="13">
        <f t="shared" si="1"/>
        <v>7.7591433103945118E-2</v>
      </c>
      <c r="H5" s="10" t="str">
        <f t="shared" si="2"/>
        <v>Populärpress</v>
      </c>
      <c r="I5" s="12">
        <f t="shared" si="3"/>
        <v>0.21188085842500226</v>
      </c>
      <c r="J5" s="12">
        <f t="shared" si="4"/>
        <v>7.7591433103945118E-2</v>
      </c>
    </row>
    <row r="6" spans="1:10" ht="14">
      <c r="A6" s="4" t="s">
        <v>4</v>
      </c>
      <c r="B6" s="5">
        <v>11116321</v>
      </c>
      <c r="C6" s="5">
        <v>10161555</v>
      </c>
      <c r="D6" s="13">
        <f t="shared" si="0"/>
        <v>9.3958651013550609E-2</v>
      </c>
      <c r="E6" s="5">
        <v>127098354</v>
      </c>
      <c r="F6" s="5">
        <v>121664616</v>
      </c>
      <c r="G6" s="13">
        <f t="shared" si="1"/>
        <v>4.4661613036283354E-2</v>
      </c>
      <c r="H6" s="10" t="str">
        <f t="shared" si="2"/>
        <v>Fackpress</v>
      </c>
      <c r="I6" s="12">
        <f t="shared" si="3"/>
        <v>9.3958651013550609E-2</v>
      </c>
      <c r="J6" s="12">
        <f t="shared" si="4"/>
        <v>4.4661613036283354E-2</v>
      </c>
    </row>
    <row r="7" spans="1:10" ht="14">
      <c r="A7" s="4" t="s">
        <v>5</v>
      </c>
      <c r="B7" s="5">
        <v>85588473</v>
      </c>
      <c r="C7" s="5">
        <v>60547424</v>
      </c>
      <c r="D7" s="13">
        <f t="shared" si="0"/>
        <v>0.41357744633363769</v>
      </c>
      <c r="E7" s="5">
        <v>516947540</v>
      </c>
      <c r="F7" s="5">
        <v>441943924</v>
      </c>
      <c r="G7" s="13">
        <f t="shared" si="1"/>
        <v>0.16971297019121367</v>
      </c>
      <c r="H7" s="10" t="str">
        <f t="shared" si="2"/>
        <v>Utomhus/trafikreklam</v>
      </c>
      <c r="I7" s="12">
        <f t="shared" si="3"/>
        <v>0.41357744633363769</v>
      </c>
      <c r="J7" s="12">
        <f t="shared" si="4"/>
        <v>0.16971297019121367</v>
      </c>
    </row>
    <row r="8" spans="1:10" ht="14">
      <c r="A8" s="4" t="s">
        <v>6</v>
      </c>
      <c r="B8" s="5">
        <v>5149204</v>
      </c>
      <c r="C8" s="5">
        <v>3122828</v>
      </c>
      <c r="D8" s="13">
        <f t="shared" si="0"/>
        <v>0.64889132542682471</v>
      </c>
      <c r="E8" s="5">
        <v>49141496</v>
      </c>
      <c r="F8" s="5">
        <v>39928422</v>
      </c>
      <c r="G8" s="13">
        <f t="shared" si="1"/>
        <v>0.23073974724069979</v>
      </c>
      <c r="H8" s="10" t="str">
        <f t="shared" si="2"/>
        <v>Bio</v>
      </c>
      <c r="I8" s="12">
        <f t="shared" si="3"/>
        <v>0.64889132542682471</v>
      </c>
      <c r="J8" s="12">
        <f t="shared" si="4"/>
        <v>0.23073974724069979</v>
      </c>
    </row>
    <row r="9" spans="1:10" ht="14">
      <c r="A9" s="4" t="s">
        <v>7</v>
      </c>
      <c r="B9" s="5">
        <v>106240656</v>
      </c>
      <c r="C9" s="5">
        <v>80893844</v>
      </c>
      <c r="D9" s="13">
        <f t="shared" si="0"/>
        <v>0.31333425074966148</v>
      </c>
      <c r="E9" s="5">
        <v>924472884</v>
      </c>
      <c r="F9" s="5">
        <v>725929484</v>
      </c>
      <c r="G9" s="13">
        <f t="shared" si="1"/>
        <v>0.27350232271320718</v>
      </c>
      <c r="H9" s="10" t="str">
        <f t="shared" si="2"/>
        <v>Internet</v>
      </c>
      <c r="I9" s="12">
        <f t="shared" si="3"/>
        <v>0.31333425074966148</v>
      </c>
      <c r="J9" s="12">
        <f t="shared" si="4"/>
        <v>0.27350232271320718</v>
      </c>
    </row>
    <row r="10" spans="1:10" ht="14">
      <c r="A10" s="4" t="s">
        <v>25</v>
      </c>
      <c r="B10" s="5">
        <v>10722264</v>
      </c>
      <c r="C10" s="5">
        <v>10347177</v>
      </c>
      <c r="D10" s="13">
        <f t="shared" si="0"/>
        <v>3.625017722225099E-2</v>
      </c>
      <c r="E10" s="5">
        <v>122632246</v>
      </c>
      <c r="F10" s="5">
        <v>92319063</v>
      </c>
      <c r="G10" s="13">
        <f t="shared" si="1"/>
        <v>0.32835236856769234</v>
      </c>
      <c r="H10" s="10" t="str">
        <f t="shared" si="2"/>
        <v>Sök**</v>
      </c>
      <c r="I10" s="12">
        <f t="shared" si="3"/>
        <v>3.625017722225099E-2</v>
      </c>
      <c r="J10" s="12">
        <f t="shared" si="4"/>
        <v>0.32835236856769234</v>
      </c>
    </row>
    <row r="11" spans="1:10" ht="14">
      <c r="A11" s="4" t="s">
        <v>8</v>
      </c>
      <c r="B11" s="5">
        <v>25419992</v>
      </c>
      <c r="C11" s="5">
        <v>21428905</v>
      </c>
      <c r="D11" s="13">
        <f t="shared" si="0"/>
        <v>0.18624782740881995</v>
      </c>
      <c r="E11" s="5">
        <v>228669619</v>
      </c>
      <c r="F11" s="5">
        <v>199071046</v>
      </c>
      <c r="G11" s="13">
        <f t="shared" si="1"/>
        <v>0.14868346550005063</v>
      </c>
      <c r="H11" s="10" t="str">
        <f t="shared" si="2"/>
        <v>Radio</v>
      </c>
      <c r="I11" s="12">
        <f t="shared" si="3"/>
        <v>0.18624782740881995</v>
      </c>
      <c r="J11" s="12">
        <f t="shared" si="4"/>
        <v>0.14868346550005063</v>
      </c>
    </row>
    <row r="12" spans="1:10" ht="14">
      <c r="A12" s="4" t="s">
        <v>9</v>
      </c>
      <c r="B12" s="5">
        <v>376250996</v>
      </c>
      <c r="C12" s="5">
        <v>302047863</v>
      </c>
      <c r="D12" s="13">
        <f t="shared" si="0"/>
        <v>0.24566680347611003</v>
      </c>
      <c r="E12" s="5">
        <v>2807136965</v>
      </c>
      <c r="F12" s="5">
        <v>2284894645</v>
      </c>
      <c r="G12" s="13">
        <f t="shared" si="1"/>
        <v>0.22856297604041176</v>
      </c>
      <c r="H12" s="10" t="str">
        <f t="shared" si="2"/>
        <v>TV</v>
      </c>
      <c r="I12" s="12">
        <f t="shared" si="3"/>
        <v>0.24566680347611003</v>
      </c>
      <c r="J12" s="12">
        <f t="shared" si="4"/>
        <v>0.22856297604041176</v>
      </c>
    </row>
    <row r="13" spans="1:10" ht="14">
      <c r="A13" s="4" t="s">
        <v>26</v>
      </c>
      <c r="B13" s="5">
        <v>29046091</v>
      </c>
      <c r="C13" s="5">
        <v>34153179</v>
      </c>
      <c r="D13" s="13">
        <f t="shared" si="0"/>
        <v>-0.1495347768358547</v>
      </c>
      <c r="E13" s="5">
        <v>223243798</v>
      </c>
      <c r="F13" s="5">
        <v>259501962</v>
      </c>
      <c r="G13" s="13">
        <f t="shared" si="1"/>
        <v>-0.13972211894105058</v>
      </c>
      <c r="H13" s="10" t="str">
        <f t="shared" si="2"/>
        <v>DR/Annonsblad***</v>
      </c>
      <c r="I13" s="12">
        <f t="shared" si="3"/>
        <v>-0.1495347768358547</v>
      </c>
      <c r="J13" s="12">
        <f t="shared" si="4"/>
        <v>-0.13972211894105058</v>
      </c>
    </row>
    <row r="14" spans="1:10" ht="14">
      <c r="A14" s="4" t="s">
        <v>27</v>
      </c>
      <c r="B14" s="5">
        <v>5152870</v>
      </c>
      <c r="C14" s="5">
        <v>7039322</v>
      </c>
      <c r="D14" s="13">
        <f t="shared" si="0"/>
        <v>-0.26798774086481625</v>
      </c>
      <c r="E14" s="5">
        <v>68630810</v>
      </c>
      <c r="F14" s="5">
        <v>110566206</v>
      </c>
      <c r="G14" s="13">
        <f t="shared" si="1"/>
        <v>-0.37927860163710425</v>
      </c>
      <c r="H14" s="10" t="str">
        <f t="shared" si="2"/>
        <v>Övrigt****</v>
      </c>
      <c r="I14" s="12">
        <f t="shared" si="3"/>
        <v>-0.26798774086481625</v>
      </c>
      <c r="J14" s="12">
        <f t="shared" si="4"/>
        <v>-0.37927860163710425</v>
      </c>
    </row>
    <row r="15" spans="1:10" s="3" customFormat="1" ht="15" thickBot="1">
      <c r="A15" s="6" t="s">
        <v>10</v>
      </c>
      <c r="B15" s="7">
        <v>917180686</v>
      </c>
      <c r="C15" s="7">
        <v>738572822</v>
      </c>
      <c r="D15" s="14">
        <f t="shared" si="0"/>
        <v>0.24182837315397454</v>
      </c>
      <c r="E15" s="7">
        <v>7389125924</v>
      </c>
      <c r="F15" s="7">
        <v>6302444980</v>
      </c>
      <c r="G15" s="14">
        <f t="shared" si="1"/>
        <v>0.17242212307262372</v>
      </c>
      <c r="H15" s="10" t="str">
        <f t="shared" si="2"/>
        <v>Summa</v>
      </c>
      <c r="I15" s="12">
        <f t="shared" si="3"/>
        <v>0.24182837315397454</v>
      </c>
      <c r="J15" s="12">
        <f t="shared" si="4"/>
        <v>0.17242212307262372</v>
      </c>
    </row>
    <row r="16" spans="1:10" ht="13" thickTop="1">
      <c r="B16" s="1"/>
      <c r="C16" s="1"/>
      <c r="E16" s="1"/>
      <c r="F16" s="1"/>
    </row>
    <row r="17" spans="1:6">
      <c r="A17" s="2" t="s">
        <v>22</v>
      </c>
      <c r="B17" s="1"/>
      <c r="C17" s="1"/>
      <c r="E17" s="1"/>
      <c r="F17" s="1"/>
    </row>
    <row r="18" spans="1:6">
      <c r="A18" s="2" t="s">
        <v>17</v>
      </c>
      <c r="B18" s="15">
        <v>24.6</v>
      </c>
      <c r="C18" t="s">
        <v>28</v>
      </c>
      <c r="E18" t="s">
        <v>11</v>
      </c>
      <c r="F18" t="s">
        <v>11</v>
      </c>
    </row>
    <row r="19" spans="1:6">
      <c r="A19" t="s">
        <v>18</v>
      </c>
      <c r="B19" s="15">
        <v>14.9</v>
      </c>
      <c r="C19" t="s">
        <v>28</v>
      </c>
    </row>
    <row r="20" spans="1:6">
      <c r="A20" t="s">
        <v>19</v>
      </c>
      <c r="B20" s="15">
        <v>31.3</v>
      </c>
      <c r="C20" t="s">
        <v>28</v>
      </c>
    </row>
    <row r="21" spans="1:6">
      <c r="A21" t="s">
        <v>20</v>
      </c>
      <c r="B21" s="15">
        <v>41.4</v>
      </c>
      <c r="C21" t="s">
        <v>28</v>
      </c>
    </row>
    <row r="22" spans="1:6">
      <c r="A22" t="s">
        <v>21</v>
      </c>
      <c r="B22" s="15">
        <v>38.4</v>
      </c>
      <c r="C22" t="s">
        <v>28</v>
      </c>
    </row>
  </sheetData>
  <phoneticPr fontId="3" type="noConversion"/>
  <pageMargins left="0.75" right="0.75" top="1" bottom="1" header="0.5" footer="0.5"/>
  <pageSetup paperSize="0" orientation="portrait" horizontalDpi="4294967292" verticalDpi="4294967292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>
      <selection activeCell="F36" sqref="F36"/>
    </sheetView>
  </sheetViews>
  <sheetFormatPr baseColWidth="10" defaultColWidth="8.83203125" defaultRowHeight="12"/>
  <sheetData/>
  <phoneticPr fontId="3" type="noConversion"/>
  <pageMargins left="0.75" right="0.75" top="1" bottom="1" header="0.5" footer="0.5"/>
  <headerFooter alignWithMargins="0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MBB augusti 2010 tabell</vt:lpstr>
      <vt:lpstr>MBB augusti 2010 graf</vt:lpstr>
    </vt:vector>
  </TitlesOfParts>
  <Company>Kalin Setterberg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 Backman-Hsieh</dc:creator>
  <cp:lastModifiedBy>Carin Balfe Arbman</cp:lastModifiedBy>
  <dcterms:created xsi:type="dcterms:W3CDTF">2010-09-13T09:28:12Z</dcterms:created>
  <dcterms:modified xsi:type="dcterms:W3CDTF">2010-09-16T11:44:30Z</dcterms:modified>
</cp:coreProperties>
</file>