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185" yWindow="1965" windowWidth="11565" windowHeight="7905"/>
  </bookViews>
  <sheets>
    <sheet name="MBB jan" sheetId="1" r:id="rId1"/>
    <sheet name="MBB graf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F16" i="1" l="1"/>
  <c r="E16" i="1"/>
  <c r="C16" i="1"/>
  <c r="B16" i="1"/>
  <c r="G15" i="1"/>
  <c r="D15" i="1"/>
  <c r="G14" i="1"/>
  <c r="D14" i="1"/>
  <c r="G13" i="1"/>
  <c r="D13" i="1"/>
  <c r="G12" i="1"/>
  <c r="D12" i="1"/>
  <c r="G11" i="1"/>
  <c r="D11" i="1"/>
  <c r="G10" i="1"/>
  <c r="D10" i="1"/>
  <c r="G9" i="1"/>
  <c r="D9" i="1"/>
  <c r="G8" i="1"/>
  <c r="D8" i="1"/>
  <c r="G7" i="1"/>
  <c r="D7" i="1"/>
  <c r="G6" i="1"/>
  <c r="D6" i="1"/>
  <c r="G5" i="1"/>
  <c r="D5" i="1"/>
  <c r="G16" i="1" l="1"/>
  <c r="D16" i="1"/>
  <c r="G4" i="1"/>
  <c r="D4" i="1"/>
  <c r="G3" i="1"/>
  <c r="D3" i="1"/>
</calcChain>
</file>

<file path=xl/sharedStrings.xml><?xml version="1.0" encoding="utf-8"?>
<sst xmlns="http://schemas.openxmlformats.org/spreadsheetml/2006/main" count="41" uniqueCount="29">
  <si>
    <t>Ack 2011</t>
  </si>
  <si>
    <t>Dagspress landsort *</t>
  </si>
  <si>
    <t>Fackpress</t>
  </si>
  <si>
    <t>Utomhus/trafikreklam</t>
  </si>
  <si>
    <t>Bio</t>
  </si>
  <si>
    <t>Internet</t>
  </si>
  <si>
    <t>Sök</t>
  </si>
  <si>
    <t>Radio</t>
  </si>
  <si>
    <t>TV</t>
  </si>
  <si>
    <t>Summa</t>
  </si>
  <si>
    <t xml:space="preserve">Sveapaket * </t>
  </si>
  <si>
    <t>Fördelning 60% Landsort / 40% Storstad</t>
  </si>
  <si>
    <t>Populärpress</t>
  </si>
  <si>
    <t>DR/Annonsblad ***</t>
  </si>
  <si>
    <t>Övrigt ****</t>
  </si>
  <si>
    <t>Dagspress storstad *</t>
  </si>
  <si>
    <t>Dagspress kväll</t>
  </si>
  <si>
    <t>Ack diff</t>
  </si>
  <si>
    <t>Populärpress</t>
    <phoneticPr fontId="0" type="noConversion"/>
  </si>
  <si>
    <t>DR/Annonsblad***</t>
    <phoneticPr fontId="0" type="noConversion"/>
  </si>
  <si>
    <t>Övrigt***</t>
  </si>
  <si>
    <t>Mediebyråbarometern</t>
  </si>
  <si>
    <t>jan 2011</t>
  </si>
  <si>
    <t>jan 2012</t>
  </si>
  <si>
    <t>Diff jan</t>
  </si>
  <si>
    <t>Ack 2012</t>
  </si>
  <si>
    <t>Sök**</t>
  </si>
  <si>
    <t>Januari</t>
  </si>
  <si>
    <t>Mediebyråbarometern jan 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</si>
</sst>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6" x14ac:knownFonts="1">
    <font>
      <sz val="10"/>
      <name val="Arial"/>
    </font>
    <font>
      <b/>
      <sz val="10"/>
      <name val="Arial"/>
      <family val="2"/>
    </font>
    <font>
      <sz val="10"/>
      <name val="Calibri"/>
      <family val="2"/>
    </font>
    <font>
      <b/>
      <sz val="10"/>
      <name val="Calibri"/>
      <family val="2"/>
    </font>
    <font>
      <i/>
      <sz val="10"/>
      <name val="Calibri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24">
    <xf numFmtId="0" fontId="0" fillId="0" borderId="0" xfId="0"/>
    <xf numFmtId="3" fontId="0" fillId="0" borderId="0" xfId="0" applyNumberFormat="1"/>
    <xf numFmtId="164" fontId="1" fillId="0" borderId="0" xfId="0" applyNumberFormat="1" applyFont="1"/>
    <xf numFmtId="0" fontId="2" fillId="0" borderId="0" xfId="0" applyFont="1" applyFill="1"/>
    <xf numFmtId="0" fontId="1" fillId="0" borderId="0" xfId="0" applyFont="1"/>
    <xf numFmtId="164" fontId="2" fillId="0" borderId="0" xfId="0" applyNumberFormat="1" applyFont="1" applyFill="1" applyAlignment="1">
      <alignment horizontal="right"/>
    </xf>
    <xf numFmtId="0" fontId="3" fillId="0" borderId="2" xfId="0" applyFont="1" applyFill="1" applyBorder="1"/>
    <xf numFmtId="3" fontId="3" fillId="0" borderId="2" xfId="0" applyNumberFormat="1" applyFont="1" applyFill="1" applyBorder="1"/>
    <xf numFmtId="164" fontId="2" fillId="0" borderId="0" xfId="0" applyNumberFormat="1" applyFont="1" applyAlignment="1">
      <alignment horizontal="right" vertical="center"/>
    </xf>
    <xf numFmtId="164" fontId="2" fillId="0" borderId="3" xfId="0" applyNumberFormat="1" applyFont="1" applyFill="1" applyBorder="1" applyAlignment="1">
      <alignment horizontal="right"/>
    </xf>
    <xf numFmtId="164" fontId="3" fillId="0" borderId="1" xfId="0" applyNumberFormat="1" applyFont="1" applyBorder="1" applyAlignment="1">
      <alignment horizontal="right" vertical="center"/>
    </xf>
    <xf numFmtId="0" fontId="2" fillId="0" borderId="0" xfId="0" applyFont="1" applyAlignment="1">
      <alignment vertical="center"/>
    </xf>
    <xf numFmtId="0" fontId="3" fillId="0" borderId="0" xfId="0" applyFont="1" applyFill="1"/>
    <xf numFmtId="17" fontId="3" fillId="0" borderId="1" xfId="0" quotePrefix="1" applyNumberFormat="1" applyFont="1" applyFill="1" applyBorder="1"/>
    <xf numFmtId="17" fontId="3" fillId="0" borderId="1" xfId="0" quotePrefix="1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3" fontId="2" fillId="0" borderId="0" xfId="0" applyNumberFormat="1" applyFont="1" applyFill="1"/>
    <xf numFmtId="164" fontId="2" fillId="0" borderId="0" xfId="1" applyNumberFormat="1" applyFont="1" applyFill="1" applyAlignment="1">
      <alignment horizontal="center"/>
    </xf>
    <xf numFmtId="0" fontId="0" fillId="0" borderId="0" xfId="0" applyFill="1"/>
    <xf numFmtId="3" fontId="0" fillId="0" borderId="0" xfId="0" applyNumberFormat="1" applyFill="1"/>
    <xf numFmtId="0" fontId="4" fillId="0" borderId="0" xfId="0" applyFont="1" applyFill="1"/>
    <xf numFmtId="3" fontId="4" fillId="0" borderId="0" xfId="0" applyNumberFormat="1" applyFont="1" applyFill="1"/>
    <xf numFmtId="164" fontId="4" fillId="0" borderId="0" xfId="1" applyNumberFormat="1" applyFont="1" applyFill="1" applyAlignment="1">
      <alignment horizontal="center"/>
    </xf>
    <xf numFmtId="164" fontId="3" fillId="0" borderId="2" xfId="1" applyNumberFormat="1" applyFont="1" applyFill="1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'MBB graf'!$P$3</c:f>
              <c:strCache>
                <c:ptCount val="1"/>
                <c:pt idx="0">
                  <c:v>Diff jan</c:v>
                </c:pt>
              </c:strCache>
            </c:strRef>
          </c:tx>
          <c:spPr>
            <a:effectLst>
              <a:outerShdw blurRad="50800" dist="38100" dir="5400000" algn="t" rotWithShape="0">
                <a:prstClr val="black">
                  <a:alpha val="40000"/>
                </a:prstClr>
              </a:outerShdw>
            </a:effectLst>
          </c:spPr>
          <c:invertIfNegative val="0"/>
          <c:cat>
            <c:strRef>
              <c:f>'MBB graf'!$O$4:$O$17</c:f>
              <c:strCache>
                <c:ptCount val="14"/>
                <c:pt idx="0">
                  <c:v>Dagspress landsort *</c:v>
                </c:pt>
                <c:pt idx="1">
                  <c:v>Dagspress storstad *</c:v>
                </c:pt>
                <c:pt idx="2">
                  <c:v>Dagspress kväll</c:v>
                </c:pt>
                <c:pt idx="3">
                  <c:v>Populärpress</c:v>
                </c:pt>
                <c:pt idx="4">
                  <c:v>Fackpress</c:v>
                </c:pt>
                <c:pt idx="5">
                  <c:v>Utomhus/trafikreklam</c:v>
                </c:pt>
                <c:pt idx="6">
                  <c:v>Bio</c:v>
                </c:pt>
                <c:pt idx="7">
                  <c:v>Internet</c:v>
                </c:pt>
                <c:pt idx="8">
                  <c:v>Sök</c:v>
                </c:pt>
                <c:pt idx="9">
                  <c:v>Radio</c:v>
                </c:pt>
                <c:pt idx="10">
                  <c:v>TV</c:v>
                </c:pt>
                <c:pt idx="11">
                  <c:v>DR/Annonsblad***</c:v>
                </c:pt>
                <c:pt idx="12">
                  <c:v>Övrigt***</c:v>
                </c:pt>
                <c:pt idx="13">
                  <c:v>Summa</c:v>
                </c:pt>
              </c:strCache>
            </c:strRef>
          </c:cat>
          <c:val>
            <c:numRef>
              <c:f>'MBB graf'!$P$4:$P$17</c:f>
              <c:numCache>
                <c:formatCode>0.0%</c:formatCode>
                <c:ptCount val="14"/>
                <c:pt idx="0">
                  <c:v>-0.11567700756463772</c:v>
                </c:pt>
                <c:pt idx="1">
                  <c:v>-0.15203941943130972</c:v>
                </c:pt>
                <c:pt idx="2">
                  <c:v>-5.7424049846489633E-2</c:v>
                </c:pt>
                <c:pt idx="3">
                  <c:v>8.2056993041420112E-2</c:v>
                </c:pt>
                <c:pt idx="4">
                  <c:v>0.10212658170160971</c:v>
                </c:pt>
                <c:pt idx="5">
                  <c:v>-8.7205144669238233E-2</c:v>
                </c:pt>
                <c:pt idx="6">
                  <c:v>-0.37187295251891361</c:v>
                </c:pt>
                <c:pt idx="7">
                  <c:v>5.0518556939556092E-3</c:v>
                </c:pt>
                <c:pt idx="8">
                  <c:v>0.52317067710183318</c:v>
                </c:pt>
                <c:pt idx="9">
                  <c:v>-0.30292636526457439</c:v>
                </c:pt>
                <c:pt idx="10">
                  <c:v>-8.8233725828395837E-2</c:v>
                </c:pt>
                <c:pt idx="11">
                  <c:v>0.2567760868907103</c:v>
                </c:pt>
                <c:pt idx="12">
                  <c:v>-0.382511604966569</c:v>
                </c:pt>
                <c:pt idx="13">
                  <c:v>-7.2954923763092205E-2</c:v>
                </c:pt>
              </c:numCache>
            </c:numRef>
          </c:val>
        </c:ser>
        <c:ser>
          <c:idx val="1"/>
          <c:order val="1"/>
          <c:tx>
            <c:strRef>
              <c:f>'MBB graf'!$Q$3</c:f>
              <c:strCache>
                <c:ptCount val="1"/>
                <c:pt idx="0">
                  <c:v>Ack diff</c:v>
                </c:pt>
              </c:strCache>
            </c:strRef>
          </c:tx>
          <c:spPr>
            <a:effectLst>
              <a:outerShdw blurRad="50800" dist="38100" dir="5400000" algn="t" rotWithShape="0">
                <a:prstClr val="black">
                  <a:alpha val="40000"/>
                </a:prstClr>
              </a:outerShdw>
            </a:effectLst>
          </c:spPr>
          <c:invertIfNegative val="0"/>
          <c:cat>
            <c:strRef>
              <c:f>'MBB graf'!$O$4:$O$17</c:f>
              <c:strCache>
                <c:ptCount val="14"/>
                <c:pt idx="0">
                  <c:v>Dagspress landsort *</c:v>
                </c:pt>
                <c:pt idx="1">
                  <c:v>Dagspress storstad *</c:v>
                </c:pt>
                <c:pt idx="2">
                  <c:v>Dagspress kväll</c:v>
                </c:pt>
                <c:pt idx="3">
                  <c:v>Populärpress</c:v>
                </c:pt>
                <c:pt idx="4">
                  <c:v>Fackpress</c:v>
                </c:pt>
                <c:pt idx="5">
                  <c:v>Utomhus/trafikreklam</c:v>
                </c:pt>
                <c:pt idx="6">
                  <c:v>Bio</c:v>
                </c:pt>
                <c:pt idx="7">
                  <c:v>Internet</c:v>
                </c:pt>
                <c:pt idx="8">
                  <c:v>Sök</c:v>
                </c:pt>
                <c:pt idx="9">
                  <c:v>Radio</c:v>
                </c:pt>
                <c:pt idx="10">
                  <c:v>TV</c:v>
                </c:pt>
                <c:pt idx="11">
                  <c:v>DR/Annonsblad***</c:v>
                </c:pt>
                <c:pt idx="12">
                  <c:v>Övrigt***</c:v>
                </c:pt>
                <c:pt idx="13">
                  <c:v>Summa</c:v>
                </c:pt>
              </c:strCache>
            </c:strRef>
          </c:cat>
          <c:val>
            <c:numRef>
              <c:f>'MBB graf'!$Q$4:$Q$17</c:f>
              <c:numCache>
                <c:formatCode>0.0%</c:formatCode>
                <c:ptCount val="14"/>
                <c:pt idx="0">
                  <c:v>-0.11567700756463772</c:v>
                </c:pt>
                <c:pt idx="1">
                  <c:v>-0.15203941943130972</c:v>
                </c:pt>
                <c:pt idx="2">
                  <c:v>-5.7424049846489633E-2</c:v>
                </c:pt>
                <c:pt idx="3">
                  <c:v>8.2056993041420112E-2</c:v>
                </c:pt>
                <c:pt idx="4">
                  <c:v>0.10212658170160971</c:v>
                </c:pt>
                <c:pt idx="5">
                  <c:v>-8.7205144669238233E-2</c:v>
                </c:pt>
                <c:pt idx="6">
                  <c:v>-0.37187295251891361</c:v>
                </c:pt>
                <c:pt idx="7">
                  <c:v>5.0518556939556092E-3</c:v>
                </c:pt>
                <c:pt idx="8">
                  <c:v>0.52317067710183318</c:v>
                </c:pt>
                <c:pt idx="9">
                  <c:v>-0.30292636526457439</c:v>
                </c:pt>
                <c:pt idx="10">
                  <c:v>-8.8233725828395837E-2</c:v>
                </c:pt>
                <c:pt idx="11">
                  <c:v>0.2567760868907103</c:v>
                </c:pt>
                <c:pt idx="12">
                  <c:v>-0.382511604966569</c:v>
                </c:pt>
                <c:pt idx="13">
                  <c:v>-7.2954923763092205E-2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0925056"/>
        <c:axId val="230926592"/>
      </c:barChart>
      <c:catAx>
        <c:axId val="230925056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230926592"/>
        <c:crosses val="autoZero"/>
        <c:auto val="1"/>
        <c:lblAlgn val="ctr"/>
        <c:lblOffset val="100"/>
        <c:noMultiLvlLbl val="0"/>
      </c:catAx>
      <c:valAx>
        <c:axId val="230926592"/>
        <c:scaling>
          <c:orientation val="minMax"/>
          <c:min val="-0.4"/>
        </c:scaling>
        <c:delete val="0"/>
        <c:axPos val="l"/>
        <c:majorGridlines/>
        <c:numFmt formatCode="0%" sourceLinked="0"/>
        <c:majorTickMark val="out"/>
        <c:minorTickMark val="none"/>
        <c:tickLblPos val="nextTo"/>
        <c:crossAx val="23092505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66674</xdr:colOff>
      <xdr:row>0</xdr:row>
      <xdr:rowOff>66674</xdr:rowOff>
    </xdr:from>
    <xdr:to>
      <xdr:col>11</xdr:col>
      <xdr:colOff>590549</xdr:colOff>
      <xdr:row>28</xdr:row>
      <xdr:rowOff>152399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2"/>
  <sheetViews>
    <sheetView tabSelected="1" zoomScaleNormal="100" workbookViewId="0">
      <selection activeCell="F32" sqref="F32"/>
    </sheetView>
  </sheetViews>
  <sheetFormatPr defaultRowHeight="12.75" x14ac:dyDescent="0.2"/>
  <cols>
    <col min="1" max="1" width="28.140625" customWidth="1"/>
    <col min="2" max="2" width="11.140625" bestFit="1" customWidth="1"/>
    <col min="3" max="3" width="13.28515625" customWidth="1"/>
    <col min="4" max="4" width="7.28515625" style="1" bestFit="1" customWidth="1"/>
    <col min="5" max="5" width="13.42578125" bestFit="1" customWidth="1"/>
    <col min="6" max="6" width="13.28515625" customWidth="1"/>
    <col min="7" max="7" width="7.28515625" bestFit="1" customWidth="1"/>
    <col min="8" max="9" width="9.28515625" bestFit="1" customWidth="1"/>
  </cols>
  <sheetData>
    <row r="1" spans="1:7" x14ac:dyDescent="0.2">
      <c r="A1" s="12" t="s">
        <v>21</v>
      </c>
      <c r="B1" s="12"/>
      <c r="C1" s="12"/>
      <c r="D1" s="12"/>
      <c r="E1" s="12"/>
      <c r="F1" s="12"/>
      <c r="G1" s="3"/>
    </row>
    <row r="2" spans="1:7" ht="13.5" thickBot="1" x14ac:dyDescent="0.25">
      <c r="A2" s="13" t="s">
        <v>27</v>
      </c>
      <c r="B2" s="14" t="s">
        <v>23</v>
      </c>
      <c r="C2" s="14" t="s">
        <v>22</v>
      </c>
      <c r="D2" s="14" t="s">
        <v>24</v>
      </c>
      <c r="E2" s="15" t="s">
        <v>25</v>
      </c>
      <c r="F2" s="15" t="s">
        <v>0</v>
      </c>
      <c r="G2" s="14" t="s">
        <v>17</v>
      </c>
    </row>
    <row r="3" spans="1:7" ht="13.5" thickTop="1" x14ac:dyDescent="0.2">
      <c r="A3" s="3" t="s">
        <v>1</v>
      </c>
      <c r="B3" s="16">
        <v>76336102.224999994</v>
      </c>
      <c r="C3" s="16">
        <v>86321517</v>
      </c>
      <c r="D3" s="17">
        <f>(B3/C3)-1</f>
        <v>-0.11567700756463772</v>
      </c>
      <c r="E3" s="16">
        <v>76336102.224999994</v>
      </c>
      <c r="F3" s="16">
        <v>86321517</v>
      </c>
      <c r="G3" s="17">
        <f>(E3/F3)-1</f>
        <v>-0.11567700756463772</v>
      </c>
    </row>
    <row r="4" spans="1:7" x14ac:dyDescent="0.2">
      <c r="A4" s="3" t="s">
        <v>15</v>
      </c>
      <c r="B4" s="16">
        <v>103023673.057</v>
      </c>
      <c r="C4" s="16">
        <v>121495828.24699999</v>
      </c>
      <c r="D4" s="17">
        <f t="shared" ref="D4:D16" si="0">(B4/C4)-1</f>
        <v>-0.15203941943130972</v>
      </c>
      <c r="E4" s="16">
        <v>103023673.057</v>
      </c>
      <c r="F4" s="16">
        <v>121495828.24699999</v>
      </c>
      <c r="G4" s="17">
        <f t="shared" ref="G4:G16" si="1">(E4/F4)-1</f>
        <v>-0.15203941943130972</v>
      </c>
    </row>
    <row r="5" spans="1:7" x14ac:dyDescent="0.2">
      <c r="A5" s="3" t="s">
        <v>16</v>
      </c>
      <c r="B5" s="16">
        <v>24599317.717999998</v>
      </c>
      <c r="C5" s="16">
        <v>26097968.778000001</v>
      </c>
      <c r="D5" s="17">
        <f t="shared" si="0"/>
        <v>-5.7424049846489633E-2</v>
      </c>
      <c r="E5" s="16">
        <v>24599317.717999998</v>
      </c>
      <c r="F5" s="16">
        <v>26097968.778000001</v>
      </c>
      <c r="G5" s="17">
        <f t="shared" si="1"/>
        <v>-5.7424049846489633E-2</v>
      </c>
    </row>
    <row r="6" spans="1:7" x14ac:dyDescent="0.2">
      <c r="A6" s="3" t="s">
        <v>12</v>
      </c>
      <c r="B6" s="16">
        <v>16814181</v>
      </c>
      <c r="C6" s="16">
        <v>15539090</v>
      </c>
      <c r="D6" s="17">
        <f t="shared" si="0"/>
        <v>8.2056993041420112E-2</v>
      </c>
      <c r="E6" s="16">
        <v>16814181</v>
      </c>
      <c r="F6" s="16">
        <v>15539090</v>
      </c>
      <c r="G6" s="17">
        <f t="shared" si="1"/>
        <v>8.2056993041420112E-2</v>
      </c>
    </row>
    <row r="7" spans="1:7" x14ac:dyDescent="0.2">
      <c r="A7" s="3" t="s">
        <v>2</v>
      </c>
      <c r="B7" s="16">
        <v>12478869</v>
      </c>
      <c r="C7" s="16">
        <v>11322537</v>
      </c>
      <c r="D7" s="17">
        <f t="shared" si="0"/>
        <v>0.10212658170160971</v>
      </c>
      <c r="E7" s="16">
        <v>12478869</v>
      </c>
      <c r="F7" s="16">
        <v>11322537</v>
      </c>
      <c r="G7" s="17">
        <f t="shared" si="1"/>
        <v>0.10212658170160971</v>
      </c>
    </row>
    <row r="8" spans="1:7" x14ac:dyDescent="0.2">
      <c r="A8" s="3" t="s">
        <v>3</v>
      </c>
      <c r="B8" s="16">
        <v>62655996</v>
      </c>
      <c r="C8" s="16">
        <v>68641925</v>
      </c>
      <c r="D8" s="17">
        <f t="shared" si="0"/>
        <v>-8.7205144669238233E-2</v>
      </c>
      <c r="E8" s="16">
        <v>62655996</v>
      </c>
      <c r="F8" s="16">
        <v>68641925</v>
      </c>
      <c r="G8" s="17">
        <f t="shared" si="1"/>
        <v>-8.7205144669238233E-2</v>
      </c>
    </row>
    <row r="9" spans="1:7" x14ac:dyDescent="0.2">
      <c r="A9" s="3" t="s">
        <v>4</v>
      </c>
      <c r="B9" s="16">
        <v>3926789</v>
      </c>
      <c r="C9" s="16">
        <v>6251584</v>
      </c>
      <c r="D9" s="17">
        <f t="shared" si="0"/>
        <v>-0.37187295251891361</v>
      </c>
      <c r="E9" s="16">
        <v>3926789</v>
      </c>
      <c r="F9" s="16">
        <v>6251584</v>
      </c>
      <c r="G9" s="17">
        <f t="shared" si="1"/>
        <v>-0.37187295251891361</v>
      </c>
    </row>
    <row r="10" spans="1:7" x14ac:dyDescent="0.2">
      <c r="A10" s="3" t="s">
        <v>5</v>
      </c>
      <c r="B10" s="16">
        <v>135243418</v>
      </c>
      <c r="C10" s="16">
        <v>134563622</v>
      </c>
      <c r="D10" s="17">
        <f t="shared" si="0"/>
        <v>5.0518556939556092E-3</v>
      </c>
      <c r="E10" s="16">
        <v>135243418</v>
      </c>
      <c r="F10" s="16">
        <v>134563622</v>
      </c>
      <c r="G10" s="17">
        <f t="shared" si="1"/>
        <v>5.0518556939556092E-3</v>
      </c>
    </row>
    <row r="11" spans="1:7" x14ac:dyDescent="0.2">
      <c r="A11" s="3" t="s">
        <v>26</v>
      </c>
      <c r="B11" s="16">
        <v>32826590</v>
      </c>
      <c r="C11" s="16">
        <v>21551485</v>
      </c>
      <c r="D11" s="17">
        <f t="shared" si="0"/>
        <v>0.52317067710183318</v>
      </c>
      <c r="E11" s="16">
        <v>32826590</v>
      </c>
      <c r="F11" s="16">
        <v>21551485</v>
      </c>
      <c r="G11" s="17">
        <f t="shared" si="1"/>
        <v>0.52317067710183318</v>
      </c>
    </row>
    <row r="12" spans="1:7" x14ac:dyDescent="0.2">
      <c r="A12" s="3" t="s">
        <v>7</v>
      </c>
      <c r="B12" s="16">
        <v>24676590</v>
      </c>
      <c r="C12" s="16">
        <v>35400263</v>
      </c>
      <c r="D12" s="17">
        <f t="shared" si="0"/>
        <v>-0.30292636526457439</v>
      </c>
      <c r="E12" s="16">
        <v>24676590</v>
      </c>
      <c r="F12" s="16">
        <v>35400263</v>
      </c>
      <c r="G12" s="17">
        <f t="shared" si="1"/>
        <v>-0.30292636526457439</v>
      </c>
    </row>
    <row r="13" spans="1:7" x14ac:dyDescent="0.2">
      <c r="A13" s="3" t="s">
        <v>8</v>
      </c>
      <c r="B13" s="16">
        <v>405663895</v>
      </c>
      <c r="C13" s="16">
        <v>444920926</v>
      </c>
      <c r="D13" s="17">
        <f t="shared" si="0"/>
        <v>-8.8233725828395837E-2</v>
      </c>
      <c r="E13" s="16">
        <v>405663895</v>
      </c>
      <c r="F13" s="16">
        <v>444920926</v>
      </c>
      <c r="G13" s="17">
        <f t="shared" si="1"/>
        <v>-8.8233725828395837E-2</v>
      </c>
    </row>
    <row r="14" spans="1:7" x14ac:dyDescent="0.2">
      <c r="A14" s="3" t="s">
        <v>13</v>
      </c>
      <c r="B14" s="16">
        <v>37113832</v>
      </c>
      <c r="C14" s="16">
        <v>29530982</v>
      </c>
      <c r="D14" s="17">
        <f t="shared" si="0"/>
        <v>0.2567760868907103</v>
      </c>
      <c r="E14" s="16">
        <v>37113832</v>
      </c>
      <c r="F14" s="16">
        <v>29530982</v>
      </c>
      <c r="G14" s="17">
        <f t="shared" si="1"/>
        <v>0.2567760868907103</v>
      </c>
    </row>
    <row r="15" spans="1:7" x14ac:dyDescent="0.2">
      <c r="A15" s="3" t="s">
        <v>14</v>
      </c>
      <c r="B15" s="16">
        <v>13556184</v>
      </c>
      <c r="C15" s="16">
        <v>21953747</v>
      </c>
      <c r="D15" s="17">
        <f t="shared" si="0"/>
        <v>-0.382511604966569</v>
      </c>
      <c r="E15" s="16">
        <v>13556184</v>
      </c>
      <c r="F15" s="16">
        <v>21953747</v>
      </c>
      <c r="G15" s="17">
        <f t="shared" si="1"/>
        <v>-0.382511604966569</v>
      </c>
    </row>
    <row r="16" spans="1:7" ht="13.5" thickBot="1" x14ac:dyDescent="0.25">
      <c r="A16" s="6" t="s">
        <v>9</v>
      </c>
      <c r="B16" s="7">
        <f>SUM(B3:B15)</f>
        <v>948915437</v>
      </c>
      <c r="C16" s="7">
        <f>SUM(C3:C15)</f>
        <v>1023591475.025</v>
      </c>
      <c r="D16" s="23">
        <f t="shared" si="0"/>
        <v>-7.2954923763092205E-2</v>
      </c>
      <c r="E16" s="7">
        <f>SUM(E3:E15)</f>
        <v>948915437</v>
      </c>
      <c r="F16" s="7">
        <f>SUM(F3:F15)</f>
        <v>1023591475.025</v>
      </c>
      <c r="G16" s="23">
        <f t="shared" si="1"/>
        <v>-7.2954923763092205E-2</v>
      </c>
    </row>
    <row r="17" spans="1:9" ht="13.5" thickTop="1" x14ac:dyDescent="0.2">
      <c r="A17" s="18"/>
      <c r="B17" s="19"/>
      <c r="C17" s="18"/>
      <c r="D17" s="19"/>
      <c r="E17" s="18"/>
      <c r="F17" s="18"/>
      <c r="G17" s="18"/>
      <c r="H17" s="2"/>
      <c r="I17" s="2"/>
    </row>
    <row r="18" spans="1:9" x14ac:dyDescent="0.2">
      <c r="A18" s="20" t="s">
        <v>10</v>
      </c>
      <c r="B18" s="21">
        <v>1816229</v>
      </c>
      <c r="C18" s="21">
        <v>6757164</v>
      </c>
      <c r="D18" s="22"/>
      <c r="E18" s="21">
        <v>1816229</v>
      </c>
      <c r="F18" s="21">
        <v>6757164</v>
      </c>
      <c r="G18" s="18"/>
    </row>
    <row r="19" spans="1:9" x14ac:dyDescent="0.2">
      <c r="A19" s="20" t="s">
        <v>11</v>
      </c>
      <c r="B19" s="18"/>
      <c r="C19" s="18"/>
      <c r="D19" s="19"/>
      <c r="E19" s="18"/>
      <c r="F19" s="18"/>
      <c r="G19" s="22"/>
    </row>
    <row r="20" spans="1:9" x14ac:dyDescent="0.2">
      <c r="D20"/>
    </row>
    <row r="21" spans="1:9" x14ac:dyDescent="0.2">
      <c r="A21" s="4"/>
      <c r="B21" s="1"/>
      <c r="D21"/>
    </row>
    <row r="22" spans="1:9" x14ac:dyDescent="0.2">
      <c r="A22" s="4"/>
      <c r="B22" s="1"/>
      <c r="D22"/>
    </row>
    <row r="23" spans="1:9" x14ac:dyDescent="0.2">
      <c r="A23" s="11"/>
      <c r="B23" s="5"/>
    </row>
    <row r="24" spans="1:9" x14ac:dyDescent="0.2">
      <c r="A24" s="11"/>
      <c r="B24" s="5"/>
    </row>
    <row r="25" spans="1:9" x14ac:dyDescent="0.2">
      <c r="A25" s="11"/>
      <c r="B25" s="5"/>
    </row>
    <row r="26" spans="1:9" x14ac:dyDescent="0.2">
      <c r="A26" s="11"/>
      <c r="B26" s="5"/>
    </row>
    <row r="27" spans="1:9" x14ac:dyDescent="0.2">
      <c r="A27" s="11"/>
      <c r="B27" s="5"/>
    </row>
    <row r="42" spans="7:7" x14ac:dyDescent="0.2">
      <c r="G42" s="18"/>
    </row>
  </sheetData>
  <phoneticPr fontId="0" type="noConversion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O3:Q18"/>
  <sheetViews>
    <sheetView workbookViewId="0">
      <selection activeCell="O39" sqref="O39"/>
    </sheetView>
  </sheetViews>
  <sheetFormatPr defaultRowHeight="12.75" x14ac:dyDescent="0.2"/>
  <cols>
    <col min="15" max="15" width="27.28515625" bestFit="1" customWidth="1"/>
  </cols>
  <sheetData>
    <row r="3" spans="15:17" ht="13.5" thickBot="1" x14ac:dyDescent="0.25">
      <c r="O3" s="6" t="s">
        <v>28</v>
      </c>
      <c r="P3" s="6" t="s">
        <v>24</v>
      </c>
      <c r="Q3" s="6" t="s">
        <v>17</v>
      </c>
    </row>
    <row r="4" spans="15:17" ht="13.5" thickTop="1" x14ac:dyDescent="0.2">
      <c r="O4" s="3" t="s">
        <v>1</v>
      </c>
      <c r="P4" s="8">
        <v>-0.11567700756463772</v>
      </c>
      <c r="Q4" s="8">
        <v>-0.11567700756463772</v>
      </c>
    </row>
    <row r="5" spans="15:17" x14ac:dyDescent="0.2">
      <c r="O5" s="3" t="s">
        <v>15</v>
      </c>
      <c r="P5" s="8">
        <v>-0.15203941943130972</v>
      </c>
      <c r="Q5" s="8">
        <v>-0.15203941943130972</v>
      </c>
    </row>
    <row r="6" spans="15:17" x14ac:dyDescent="0.2">
      <c r="O6" s="3" t="s">
        <v>16</v>
      </c>
      <c r="P6" s="8">
        <v>-5.7424049846489633E-2</v>
      </c>
      <c r="Q6" s="8">
        <v>-5.7424049846489633E-2</v>
      </c>
    </row>
    <row r="7" spans="15:17" x14ac:dyDescent="0.2">
      <c r="O7" s="3" t="s">
        <v>18</v>
      </c>
      <c r="P7" s="8">
        <v>8.2056993041420112E-2</v>
      </c>
      <c r="Q7" s="8">
        <v>8.2056993041420112E-2</v>
      </c>
    </row>
    <row r="8" spans="15:17" x14ac:dyDescent="0.2">
      <c r="O8" s="3" t="s">
        <v>2</v>
      </c>
      <c r="P8" s="8">
        <v>0.10212658170160971</v>
      </c>
      <c r="Q8" s="8">
        <v>0.10212658170160971</v>
      </c>
    </row>
    <row r="9" spans="15:17" x14ac:dyDescent="0.2">
      <c r="O9" s="3" t="s">
        <v>3</v>
      </c>
      <c r="P9" s="8">
        <v>-8.7205144669238233E-2</v>
      </c>
      <c r="Q9" s="8">
        <v>-8.7205144669238233E-2</v>
      </c>
    </row>
    <row r="10" spans="15:17" x14ac:dyDescent="0.2">
      <c r="O10" s="3" t="s">
        <v>4</v>
      </c>
      <c r="P10" s="8">
        <v>-0.37187295251891361</v>
      </c>
      <c r="Q10" s="8">
        <v>-0.37187295251891361</v>
      </c>
    </row>
    <row r="11" spans="15:17" x14ac:dyDescent="0.2">
      <c r="O11" s="3" t="s">
        <v>5</v>
      </c>
      <c r="P11" s="8">
        <v>5.0518556939556092E-3</v>
      </c>
      <c r="Q11" s="8">
        <v>5.0518556939556092E-3</v>
      </c>
    </row>
    <row r="12" spans="15:17" x14ac:dyDescent="0.2">
      <c r="O12" s="3" t="s">
        <v>6</v>
      </c>
      <c r="P12" s="8">
        <v>0.52317067710183318</v>
      </c>
      <c r="Q12" s="8">
        <v>0.52317067710183318</v>
      </c>
    </row>
    <row r="13" spans="15:17" x14ac:dyDescent="0.2">
      <c r="O13" s="3" t="s">
        <v>7</v>
      </c>
      <c r="P13" s="8">
        <v>-0.30292636526457439</v>
      </c>
      <c r="Q13" s="8">
        <v>-0.30292636526457439</v>
      </c>
    </row>
    <row r="14" spans="15:17" x14ac:dyDescent="0.2">
      <c r="O14" s="3" t="s">
        <v>8</v>
      </c>
      <c r="P14" s="8">
        <v>-8.8233725828395837E-2</v>
      </c>
      <c r="Q14" s="8">
        <v>-8.8233725828395837E-2</v>
      </c>
    </row>
    <row r="15" spans="15:17" x14ac:dyDescent="0.2">
      <c r="O15" s="3" t="s">
        <v>19</v>
      </c>
      <c r="P15" s="8">
        <v>0.2567760868907103</v>
      </c>
      <c r="Q15" s="8">
        <v>0.2567760868907103</v>
      </c>
    </row>
    <row r="16" spans="15:17" x14ac:dyDescent="0.2">
      <c r="O16" s="3" t="s">
        <v>20</v>
      </c>
      <c r="P16" s="9">
        <v>-0.382511604966569</v>
      </c>
      <c r="Q16" s="9">
        <v>-0.382511604966569</v>
      </c>
    </row>
    <row r="17" spans="15:17" ht="13.5" thickBot="1" x14ac:dyDescent="0.25">
      <c r="O17" s="6" t="s">
        <v>9</v>
      </c>
      <c r="P17" s="10">
        <v>-7.2954923763092205E-2</v>
      </c>
      <c r="Q17" s="10">
        <v>-7.2954923763092205E-2</v>
      </c>
    </row>
    <row r="18" spans="15:17" ht="13.5" thickTop="1" x14ac:dyDescent="0.2"/>
  </sheetData>
  <phoneticPr fontId="0" type="noConversion"/>
  <pageMargins left="0.75" right="0.75" top="1" bottom="1" header="0.5" footer="0.5"/>
  <headerFooter alignWithMargin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MBB jan</vt:lpstr>
      <vt:lpstr>MBB graf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</dc:creator>
  <cp:lastModifiedBy>Per Hedberg</cp:lastModifiedBy>
  <cp:lastPrinted>2012-01-11T10:16:40Z</cp:lastPrinted>
  <dcterms:created xsi:type="dcterms:W3CDTF">2012-01-10T11:13:46Z</dcterms:created>
  <dcterms:modified xsi:type="dcterms:W3CDTF">2012-02-09T15:19:26Z</dcterms:modified>
</cp:coreProperties>
</file>